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home/Thorsten/Dokumente/infinite sphere/Touchpoints/"/>
    </mc:Choice>
  </mc:AlternateContent>
  <xr:revisionPtr revIDLastSave="0" documentId="13_ncr:1_{61A3A1C9-167B-A045-94AE-B489F8F84215}" xr6:coauthVersionLast="47" xr6:coauthVersionMax="47" xr10:uidLastSave="{00000000-0000-0000-0000-000000000000}"/>
  <bookViews>
    <workbookView xWindow="0" yWindow="0" windowWidth="28800" windowHeight="18000" xr2:uid="{3ADE6488-B662-104F-811D-0D74CE94420C}"/>
  </bookViews>
  <sheets>
    <sheet name="Tabelle1" sheetId="1" r:id="rId1"/>
  </sheets>
  <calcPr calcId="18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" i="1" l="1"/>
  <c r="F6" i="1" s="1"/>
  <c r="E7" i="1"/>
  <c r="F7" i="1" s="1"/>
  <c r="E5" i="1"/>
  <c r="F5" i="1" s="1"/>
  <c r="F8" i="1"/>
  <c r="F4" i="1"/>
  <c r="E8" i="1"/>
  <c r="E4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<sst xmlns="http://schemas.openxmlformats.org/spreadsheetml/2006/main" count="42" uniqueCount="35">
  <si>
    <t>https://infinite-sphere.de</t>
  </si>
  <si>
    <t>© Thorsten Füllmann · Infinite Sphere®</t>
  </si>
  <si>
    <t>Kategorie</t>
  </si>
  <si>
    <t>Kostenposition / Ertragsposition</t>
  </si>
  <si>
    <t>geplante Kosten / Erträge in EUR netto</t>
  </si>
  <si>
    <t>tatsächliche Kosten / Erträge in EUR netto</t>
  </si>
  <si>
    <t>Abweichung in EUR</t>
  </si>
  <si>
    <t>Abweichung in %</t>
  </si>
  <si>
    <t>Status</t>
  </si>
  <si>
    <t>Gründe für Abweichungen</t>
  </si>
  <si>
    <t>Maßnahmen für Korrektur</t>
  </si>
  <si>
    <t>Fixkosten</t>
  </si>
  <si>
    <t>variable Kosten</t>
  </si>
  <si>
    <t>Erträge</t>
  </si>
  <si>
    <t>Miete</t>
  </si>
  <si>
    <t>Wareneinsatz</t>
  </si>
  <si>
    <t>Personalkosten</t>
  </si>
  <si>
    <t>Direktverkäufe</t>
  </si>
  <si>
    <t>Beispiel-Tabelle eines Monats-Controlling-Tools</t>
  </si>
  <si>
    <t>variable Kosten</t>
  </si>
  <si>
    <t>Energie</t>
  </si>
  <si>
    <t>im Rahmen</t>
  </si>
  <si>
    <t>überschritten</t>
  </si>
  <si>
    <t>keine</t>
  </si>
  <si>
    <t>unterschritten</t>
  </si>
  <si>
    <t>saisonale Gründe</t>
  </si>
  <si>
    <t>Energieeffizienz hinterfragen</t>
  </si>
  <si>
    <t>verbesserte Kalkulation</t>
  </si>
  <si>
    <t>Auszahlung von Überstunden</t>
  </si>
  <si>
    <t>Dienstpläne hinterfragen</t>
  </si>
  <si>
    <t>Analysiere die Abweichungen und dokumentiere Ursachen sowie Maßnahmen.</t>
  </si>
  <si>
    <t>Nutze die Erkenntnisse, um Budgets und Prozesse für die kommenden Monate anzupassen.</t>
  </si>
  <si>
    <t>Füge weitere Tabellenblätter hinzu, um Trends über mehrere Monate hinweg zu analysieren.</t>
  </si>
  <si>
    <t>Trage zu Monatsbeginn die geplanten Werte ein.</t>
  </si>
  <si>
    <t>Erfasse am Monatsende die tatsächlichen Werte und berechne die Abweichungen.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</si>
</sst>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b/>
      <sz val="14"/>
      <color theme="1"/>
      <name val="Aptos Narrow"/>
      <scheme val="minor"/>
    </font>
    <font>
      <b/>
      <sz val="16"/>
      <color theme="1"/>
      <name val="Aptos Narrow"/>
      <scheme val="minor"/>
    </font>
    <font>
      <u/>
      <sz val="12"/>
      <color theme="10"/>
      <name val="Aptos Narrow"/>
      <family val="2"/>
      <scheme val="minor"/>
    </font>
    <font>
      <sz val="72"/>
      <color theme="1"/>
      <name val="Aptos Narrow"/>
      <family val="2"/>
      <scheme val="minor"/>
    </font>
    <font>
      <u/>
      <sz val="16"/>
      <color theme="10"/>
      <name val="Aptos Narrow"/>
      <family val="2"/>
      <scheme val="minor"/>
    </font>
    <font>
      <b/>
      <u/>
      <sz val="16"/>
      <color theme="1"/>
      <name val="Aptos Narrow"/>
      <scheme val="minor"/>
    </font>
    <font>
      <sz val="12"/>
      <color rgb="FF000000"/>
      <name val="Aptos Narrow"/>
    </font>
    <font>
      <b/>
      <sz val="14"/>
      <color rgb="FF000000"/>
      <name val="Aptos Narrow"/>
      <scheme val="minor"/>
    </font>
    <font>
      <sz val="8"/>
      <name val="Aptos Narrow"/>
      <family val="2"/>
      <scheme val="minor"/>
    </font>
    <font>
      <b/>
      <sz val="14"/>
      <color theme="1"/>
      <name val="Aptos Narrow (Textkörper)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thick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ck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7">
    <xf numFmtId="0" fontId="0" fillId="0" borderId="0" xfId="0"/>
    <xf numFmtId="0" fontId="1" fillId="0" borderId="0" xfId="0" applyFont="1"/>
    <xf numFmtId="0" fontId="2" fillId="0" borderId="5" xfId="0" applyFont="1" applyBorder="1"/>
    <xf numFmtId="0" fontId="0" fillId="0" borderId="0" xfId="0" applyBorder="1"/>
    <xf numFmtId="14" fontId="0" fillId="0" borderId="0" xfId="0" applyNumberFormat="1" applyBorder="1"/>
    <xf numFmtId="9" fontId="0" fillId="0" borderId="0" xfId="0" applyNumberFormat="1" applyBorder="1"/>
    <xf numFmtId="0" fontId="5" fillId="0" borderId="0" xfId="0" applyFont="1" applyAlignment="1">
      <alignment horizontal="right"/>
    </xf>
    <xf numFmtId="0" fontId="3" fillId="0" borderId="0" xfId="0" applyFont="1" applyAlignment="1">
      <alignment vertical="center"/>
    </xf>
    <xf numFmtId="0" fontId="6" fillId="0" borderId="0" xfId="1" applyFont="1" applyAlignment="1">
      <alignment horizontal="left" vertical="center"/>
    </xf>
    <xf numFmtId="0" fontId="7" fillId="0" borderId="0" xfId="1" applyFont="1" applyAlignment="1">
      <alignment vertical="center"/>
    </xf>
    <xf numFmtId="0" fontId="9" fillId="0" borderId="0" xfId="0" applyFont="1"/>
    <xf numFmtId="44" fontId="0" fillId="0" borderId="0" xfId="0" applyNumberFormat="1" applyBorder="1"/>
    <xf numFmtId="0" fontId="2" fillId="0" borderId="9" xfId="0" applyFon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2" fillId="0" borderId="3" xfId="0" applyFont="1" applyBorder="1" applyAlignment="1">
      <alignment wrapText="1"/>
    </xf>
    <xf numFmtId="44" fontId="0" fillId="0" borderId="13" xfId="0" applyNumberFormat="1" applyBorder="1"/>
    <xf numFmtId="44" fontId="8" fillId="0" borderId="14" xfId="0" applyNumberFormat="1" applyFont="1" applyBorder="1" applyAlignment="1">
      <alignment wrapText="1"/>
    </xf>
    <xf numFmtId="44" fontId="0" fillId="0" borderId="7" xfId="0" applyNumberFormat="1" applyBorder="1"/>
    <xf numFmtId="44" fontId="0" fillId="0" borderId="7" xfId="0" applyNumberFormat="1" applyBorder="1" applyAlignment="1">
      <alignment wrapText="1"/>
    </xf>
    <xf numFmtId="44" fontId="0" fillId="0" borderId="14" xfId="0" applyNumberFormat="1" applyBorder="1"/>
    <xf numFmtId="44" fontId="0" fillId="0" borderId="15" xfId="0" applyNumberFormat="1" applyBorder="1"/>
    <xf numFmtId="0" fontId="11" fillId="0" borderId="3" xfId="0" applyFont="1" applyBorder="1" applyAlignment="1">
      <alignment wrapText="1"/>
    </xf>
    <xf numFmtId="0" fontId="0" fillId="0" borderId="16" xfId="0" applyBorder="1"/>
    <xf numFmtId="44" fontId="0" fillId="0" borderId="17" xfId="0" applyNumberFormat="1" applyBorder="1"/>
    <xf numFmtId="0" fontId="2" fillId="0" borderId="18" xfId="0" applyFont="1" applyBorder="1"/>
    <xf numFmtId="14" fontId="0" fillId="0" borderId="19" xfId="0" applyNumberFormat="1" applyBorder="1"/>
    <xf numFmtId="14" fontId="0" fillId="0" borderId="20" xfId="0" applyNumberFormat="1" applyBorder="1"/>
    <xf numFmtId="14" fontId="0" fillId="0" borderId="21" xfId="0" applyNumberFormat="1" applyBorder="1"/>
    <xf numFmtId="14" fontId="0" fillId="0" borderId="22" xfId="0" applyNumberFormat="1" applyBorder="1"/>
    <xf numFmtId="14" fontId="0" fillId="0" borderId="4" xfId="0" applyNumberFormat="1" applyBorder="1"/>
    <xf numFmtId="14" fontId="0" fillId="0" borderId="1" xfId="0" applyNumberFormat="1" applyBorder="1"/>
    <xf numFmtId="14" fontId="0" fillId="0" borderId="8" xfId="0" applyNumberFormat="1" applyBorder="1"/>
    <xf numFmtId="14" fontId="0" fillId="0" borderId="6" xfId="0" applyNumberFormat="1" applyBorder="1"/>
    <xf numFmtId="14" fontId="0" fillId="0" borderId="2" xfId="0" applyNumberFormat="1" applyBorder="1"/>
    <xf numFmtId="10" fontId="0" fillId="0" borderId="13" xfId="0" applyNumberFormat="1" applyBorder="1"/>
  </cellXfs>
  <cellStyles count="2">
    <cellStyle name="Link" xfId="1" builtinId="8"/>
    <cellStyle name="Standard" xfId="0" builtinId="0"/>
  </cellStyles>
  <dxfs count="6"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4" tint="0.59996337778862885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infinite-sphere.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F9B5A-D7E3-2344-965F-460C99C73540}">
  <sheetPr>
    <pageSetUpPr fitToPage="1"/>
  </sheetPr>
  <dimension ref="A1:K28"/>
  <sheetViews>
    <sheetView tabSelected="1" workbookViewId="0">
      <selection activeCell="D19" sqref="D19"/>
    </sheetView>
  </sheetViews>
  <sheetFormatPr baseColWidth="10" defaultRowHeight="16" x14ac:dyDescent="0.2"/>
  <cols>
    <col min="1" max="1" width="36.6640625" bestFit="1" customWidth="1"/>
    <col min="2" max="2" width="22.33203125" customWidth="1"/>
    <col min="3" max="3" width="26.6640625" customWidth="1"/>
    <col min="4" max="4" width="21.5" customWidth="1"/>
    <col min="5" max="7" width="23.83203125" customWidth="1"/>
    <col min="8" max="8" width="26.33203125" bestFit="1" customWidth="1"/>
    <col min="9" max="9" width="30.33203125" customWidth="1"/>
    <col min="10" max="10" width="17.33203125" customWidth="1"/>
    <col min="11" max="11" width="46.5" customWidth="1"/>
  </cols>
  <sheetData>
    <row r="1" spans="1:9" ht="93" x14ac:dyDescent="1.05">
      <c r="A1" s="7" t="s">
        <v>18</v>
      </c>
      <c r="C1" s="9" t="s">
        <v>0</v>
      </c>
      <c r="E1" s="8"/>
      <c r="F1" s="8"/>
      <c r="G1" s="8"/>
      <c r="H1" s="8"/>
    </row>
    <row r="2" spans="1:9" ht="17" thickBot="1" x14ac:dyDescent="0.25"/>
    <row r="3" spans="1:9" ht="61" thickBot="1" x14ac:dyDescent="0.3">
      <c r="A3" s="12" t="s">
        <v>2</v>
      </c>
      <c r="B3" s="23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26" t="s">
        <v>9</v>
      </c>
      <c r="I3" s="2" t="s">
        <v>10</v>
      </c>
    </row>
    <row r="4" spans="1:9" ht="17" thickTop="1" x14ac:dyDescent="0.2">
      <c r="A4" s="13" t="s">
        <v>11</v>
      </c>
      <c r="B4" s="17" t="s">
        <v>14</v>
      </c>
      <c r="C4" s="18">
        <v>3000</v>
      </c>
      <c r="D4" s="17">
        <v>3000</v>
      </c>
      <c r="E4" s="17">
        <f>D4-C4</f>
        <v>0</v>
      </c>
      <c r="F4" s="36">
        <f>E4/C4</f>
        <v>0</v>
      </c>
      <c r="G4" s="17" t="s">
        <v>21</v>
      </c>
      <c r="H4" s="27" t="s">
        <v>23</v>
      </c>
      <c r="I4" s="31" t="s">
        <v>23</v>
      </c>
    </row>
    <row r="5" spans="1:9" x14ac:dyDescent="0.2">
      <c r="A5" s="13" t="s">
        <v>19</v>
      </c>
      <c r="B5" s="17" t="s">
        <v>20</v>
      </c>
      <c r="C5" s="18">
        <v>2000</v>
      </c>
      <c r="D5" s="17">
        <v>2300</v>
      </c>
      <c r="E5" s="17">
        <f>D5-C5</f>
        <v>300</v>
      </c>
      <c r="F5" s="36">
        <f>E5/C5</f>
        <v>0.15</v>
      </c>
      <c r="G5" s="17" t="s">
        <v>22</v>
      </c>
      <c r="H5" s="27" t="s">
        <v>25</v>
      </c>
      <c r="I5" s="31" t="s">
        <v>26</v>
      </c>
    </row>
    <row r="6" spans="1:9" x14ac:dyDescent="0.2">
      <c r="A6" s="14" t="s">
        <v>12</v>
      </c>
      <c r="B6" s="19" t="s">
        <v>15</v>
      </c>
      <c r="C6" s="20">
        <v>15000</v>
      </c>
      <c r="D6" s="19">
        <v>14000</v>
      </c>
      <c r="E6" s="17">
        <f t="shared" ref="E6:E7" si="0">D6-C6</f>
        <v>-1000</v>
      </c>
      <c r="F6" s="36">
        <f t="shared" ref="F6:F8" si="1">E6/C6</f>
        <v>-6.6666666666666666E-2</v>
      </c>
      <c r="G6" s="17" t="s">
        <v>24</v>
      </c>
      <c r="H6" s="28" t="s">
        <v>27</v>
      </c>
      <c r="I6" s="32" t="s">
        <v>23</v>
      </c>
    </row>
    <row r="7" spans="1:9" x14ac:dyDescent="0.2">
      <c r="A7" s="13" t="s">
        <v>12</v>
      </c>
      <c r="B7" s="19" t="s">
        <v>16</v>
      </c>
      <c r="C7" s="20">
        <v>30000</v>
      </c>
      <c r="D7" s="19">
        <v>32000</v>
      </c>
      <c r="E7" s="17">
        <f t="shared" si="0"/>
        <v>2000</v>
      </c>
      <c r="F7" s="36">
        <f t="shared" si="1"/>
        <v>6.6666666666666666E-2</v>
      </c>
      <c r="G7" s="17" t="s">
        <v>22</v>
      </c>
      <c r="H7" s="28" t="s">
        <v>28</v>
      </c>
      <c r="I7" s="32" t="s">
        <v>29</v>
      </c>
    </row>
    <row r="8" spans="1:9" x14ac:dyDescent="0.2">
      <c r="A8" s="14" t="s">
        <v>13</v>
      </c>
      <c r="B8" s="21" t="s">
        <v>17</v>
      </c>
      <c r="C8" s="21">
        <v>70000</v>
      </c>
      <c r="D8" s="21">
        <v>71000</v>
      </c>
      <c r="E8" s="21">
        <f>D8-C8</f>
        <v>1000</v>
      </c>
      <c r="F8" s="36">
        <f t="shared" si="1"/>
        <v>1.4285714285714285E-2</v>
      </c>
      <c r="G8" s="17" t="s">
        <v>21</v>
      </c>
      <c r="H8" s="4" t="s">
        <v>23</v>
      </c>
      <c r="I8" s="33" t="s">
        <v>23</v>
      </c>
    </row>
    <row r="9" spans="1:9" x14ac:dyDescent="0.2">
      <c r="A9" s="13"/>
      <c r="B9" s="22"/>
      <c r="C9" s="22"/>
      <c r="D9" s="22"/>
      <c r="E9" s="22"/>
      <c r="F9" s="17"/>
      <c r="G9" s="17"/>
      <c r="H9" s="29"/>
      <c r="I9" s="34"/>
    </row>
    <row r="10" spans="1:9" x14ac:dyDescent="0.2">
      <c r="A10" s="14"/>
      <c r="B10" s="22"/>
      <c r="C10" s="22"/>
      <c r="D10" s="22"/>
      <c r="E10" s="22"/>
      <c r="F10" s="17"/>
      <c r="G10" s="17"/>
      <c r="H10" s="29"/>
      <c r="I10" s="34"/>
    </row>
    <row r="11" spans="1:9" x14ac:dyDescent="0.2">
      <c r="A11" s="13"/>
      <c r="B11" s="22"/>
      <c r="C11" s="22"/>
      <c r="D11" s="22"/>
      <c r="E11" s="22"/>
      <c r="F11" s="17"/>
      <c r="G11" s="17"/>
      <c r="H11" s="29"/>
      <c r="I11" s="34"/>
    </row>
    <row r="12" spans="1:9" x14ac:dyDescent="0.2">
      <c r="A12" s="14"/>
      <c r="B12" s="22"/>
      <c r="C12" s="22"/>
      <c r="D12" s="22"/>
      <c r="E12" s="22"/>
      <c r="F12" s="17"/>
      <c r="G12" s="17"/>
      <c r="H12" s="29"/>
      <c r="I12" s="34"/>
    </row>
    <row r="13" spans="1:9" x14ac:dyDescent="0.2">
      <c r="A13" s="13"/>
      <c r="B13" s="22"/>
      <c r="C13" s="22"/>
      <c r="D13" s="22"/>
      <c r="E13" s="22"/>
      <c r="F13" s="17"/>
      <c r="G13" s="17"/>
      <c r="H13" s="29"/>
      <c r="I13" s="34"/>
    </row>
    <row r="14" spans="1:9" x14ac:dyDescent="0.2">
      <c r="A14" s="14"/>
      <c r="B14" s="22"/>
      <c r="C14" s="22"/>
      <c r="D14" s="22"/>
      <c r="E14" s="22"/>
      <c r="F14" s="17"/>
      <c r="G14" s="17"/>
      <c r="H14" s="29"/>
      <c r="I14" s="34"/>
    </row>
    <row r="15" spans="1:9" x14ac:dyDescent="0.2">
      <c r="A15" s="15"/>
      <c r="B15" s="19"/>
      <c r="C15" s="19"/>
      <c r="D15" s="19"/>
      <c r="E15" s="19"/>
      <c r="F15" s="19"/>
      <c r="G15" s="19"/>
      <c r="H15" s="28"/>
      <c r="I15" s="32"/>
    </row>
    <row r="16" spans="1:9" ht="17" thickBot="1" x14ac:dyDescent="0.25">
      <c r="A16" s="24"/>
      <c r="B16" s="25"/>
      <c r="C16" s="25"/>
      <c r="D16" s="25"/>
      <c r="E16" s="25"/>
      <c r="F16" s="25"/>
      <c r="G16" s="25"/>
      <c r="H16" s="30"/>
      <c r="I16" s="35"/>
    </row>
    <row r="17" spans="1:11" x14ac:dyDescent="0.2">
      <c r="A17" s="3"/>
      <c r="B17" s="11"/>
      <c r="C17" s="11"/>
      <c r="D17" s="11"/>
      <c r="E17" s="11"/>
      <c r="F17" s="11"/>
      <c r="G17" s="11"/>
      <c r="H17" s="11"/>
      <c r="I17" s="4"/>
    </row>
    <row r="18" spans="1:11" x14ac:dyDescent="0.2">
      <c r="A18" s="3"/>
      <c r="B18" s="3"/>
      <c r="C18" s="3"/>
      <c r="D18" s="4"/>
      <c r="E18" s="4"/>
      <c r="F18" s="4"/>
      <c r="G18" s="4"/>
      <c r="H18" s="4"/>
      <c r="I18" s="3"/>
      <c r="J18" s="5"/>
      <c r="K18" s="3"/>
    </row>
    <row r="19" spans="1:11" ht="19" x14ac:dyDescent="0.25">
      <c r="A19" s="10" t="s">
        <v>32</v>
      </c>
    </row>
    <row r="20" spans="1:11" ht="19" x14ac:dyDescent="0.25">
      <c r="A20" s="10" t="s">
        <v>33</v>
      </c>
      <c r="B20" s="1"/>
    </row>
    <row r="21" spans="1:11" ht="19" x14ac:dyDescent="0.25">
      <c r="A21" s="10" t="s">
        <v>34</v>
      </c>
      <c r="B21" s="1"/>
    </row>
    <row r="22" spans="1:11" ht="19" x14ac:dyDescent="0.25">
      <c r="A22" s="10" t="s">
        <v>30</v>
      </c>
      <c r="B22" s="1"/>
    </row>
    <row r="23" spans="1:11" ht="19" x14ac:dyDescent="0.25">
      <c r="A23" s="10" t="s">
        <v>31</v>
      </c>
    </row>
    <row r="28" spans="1:11" x14ac:dyDescent="0.2">
      <c r="A28" t="s">
        <v>1</v>
      </c>
    </row>
  </sheetData>
  <phoneticPr fontId="10" type="noConversion"/>
  <conditionalFormatting sqref="I18">
    <cfRule type="containsText" dxfId="5" priority="6" operator="containsText" text="erledigt">
      <formula>NOT(ISERROR(SEARCH("erledigt",I18)))</formula>
    </cfRule>
    <cfRule type="containsText" dxfId="4" priority="7" operator="containsText" text="in Bearbeitung">
      <formula>NOT(ISERROR(SEARCH("in Bearbeitung",I18)))</formula>
    </cfRule>
    <cfRule type="containsText" dxfId="3" priority="8" stopIfTrue="1" operator="containsText" text="geplant">
      <formula>NOT(ISERROR(SEARCH("geplant",I18)))</formula>
    </cfRule>
  </conditionalFormatting>
  <conditionalFormatting sqref="B4:B17">
    <cfRule type="containsText" dxfId="2" priority="1" operator="containsText" text="gering">
      <formula>NOT(ISERROR(SEARCH("gering",B4)))</formula>
    </cfRule>
    <cfRule type="containsText" dxfId="1" priority="2" operator="containsText" text="hoch">
      <formula>NOT(ISERROR(SEARCH("hoch",B4)))</formula>
    </cfRule>
    <cfRule type="containsText" dxfId="0" priority="3" stopIfTrue="1" operator="containsText" text="mittel">
      <formula>NOT(ISERROR(SEARCH("mittel",B4)))</formula>
    </cfRule>
  </conditionalFormatting>
  <hyperlinks>
    <hyperlink ref="C1" r:id="rId1" xr:uid="{181A70AA-7F06-D947-A97C-C98FC9805B6D}"/>
  </hyperlinks>
  <pageMargins left="0.7" right="0.7" top="0.78740157499999996" bottom="0.78740157499999996" header="0.3" footer="0.3"/>
  <pageSetup paperSize="9" scale="52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Manager/>
  <Company>Infinite-Sphere</Company>
  <LinksUpToDate>false</LinksUpToDate>
  <SharedDoc>false</SharedDoc>
  <HyperlinkBase>https://infinite-sphere.de</HyperlinkBase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Massnahmen-Tracker</dc:title>
  <dc:subject/>
  <dc:creator>Thorsten Füllmann</dc:creator>
  <cp:keywords/>
  <dc:description/>
  <cp:lastModifiedBy>Thorsten Füllmann</cp:lastModifiedBy>
  <dcterms:created xsi:type="dcterms:W3CDTF">2024-12-23T09:26:48Z</dcterms:created>
  <dcterms:modified xsi:type="dcterms:W3CDTF">2024-12-23T11:21:38Z</dcterms:modified>
  <cp:category/>
</cp:coreProperties>
</file>